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C:\Users\widom\Downloads\"/>
    </mc:Choice>
  </mc:AlternateContent>
  <xr:revisionPtr revIDLastSave="0" documentId="13_ncr:1_{40B3E502-9C2B-4208-90D7-FB92B1B637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" i="2" l="1"/>
  <c r="H71" i="2"/>
  <c r="I71" i="2" s="1"/>
  <c r="H70" i="2"/>
  <c r="I70" i="2" s="1"/>
  <c r="H69" i="2"/>
  <c r="H74" i="2"/>
  <c r="I74" i="2" s="1"/>
  <c r="H73" i="2"/>
  <c r="I73" i="2" s="1"/>
  <c r="H67" i="2"/>
  <c r="F67" i="2"/>
  <c r="I67" i="2" s="1"/>
  <c r="H72" i="2"/>
  <c r="I72" i="2"/>
  <c r="H42" i="2"/>
  <c r="F42" i="2"/>
  <c r="F62" i="2"/>
  <c r="H62" i="2"/>
  <c r="F63" i="2"/>
  <c r="H63" i="2"/>
  <c r="I63" i="2" s="1"/>
  <c r="F9" i="2"/>
  <c r="F10" i="2"/>
  <c r="F11" i="2"/>
  <c r="F12" i="2"/>
  <c r="F13" i="2"/>
  <c r="F14" i="2"/>
  <c r="F15" i="2"/>
  <c r="I15" i="2" s="1"/>
  <c r="F16" i="2"/>
  <c r="F17" i="2"/>
  <c r="F18" i="2"/>
  <c r="F19" i="2"/>
  <c r="F20" i="2"/>
  <c r="F21" i="2"/>
  <c r="F22" i="2"/>
  <c r="F23" i="2"/>
  <c r="I23" i="2" s="1"/>
  <c r="F24" i="2"/>
  <c r="F25" i="2"/>
  <c r="F26" i="2"/>
  <c r="F27" i="2"/>
  <c r="F28" i="2"/>
  <c r="F29" i="2"/>
  <c r="F30" i="2"/>
  <c r="F31" i="2"/>
  <c r="I31" i="2" s="1"/>
  <c r="F32" i="2"/>
  <c r="F33" i="2"/>
  <c r="F34" i="2"/>
  <c r="F35" i="2"/>
  <c r="F37" i="2"/>
  <c r="F38" i="2"/>
  <c r="F39" i="2"/>
  <c r="F40" i="2"/>
  <c r="F41" i="2"/>
  <c r="I41" i="2" s="1"/>
  <c r="F44" i="2"/>
  <c r="F46" i="2"/>
  <c r="F47" i="2"/>
  <c r="F48" i="2"/>
  <c r="F49" i="2"/>
  <c r="F50" i="2"/>
  <c r="F51" i="2"/>
  <c r="F52" i="2"/>
  <c r="I52" i="2" s="1"/>
  <c r="F53" i="2"/>
  <c r="F54" i="2"/>
  <c r="F55" i="2"/>
  <c r="F56" i="2"/>
  <c r="F57" i="2"/>
  <c r="F58" i="2"/>
  <c r="F59" i="2"/>
  <c r="I59" i="2" s="1"/>
  <c r="F60" i="2"/>
  <c r="F61" i="2"/>
  <c r="F64" i="2"/>
  <c r="F65" i="2"/>
  <c r="F66" i="2"/>
  <c r="F68" i="2"/>
  <c r="F8" i="2"/>
  <c r="H8" i="2"/>
  <c r="I8" i="2" s="1"/>
  <c r="H9" i="2"/>
  <c r="H10" i="2"/>
  <c r="H11" i="2"/>
  <c r="I11" i="2" s="1"/>
  <c r="H12" i="2"/>
  <c r="I12" i="2" s="1"/>
  <c r="H13" i="2"/>
  <c r="H14" i="2"/>
  <c r="H15" i="2"/>
  <c r="H16" i="2"/>
  <c r="H17" i="2"/>
  <c r="I17" i="2" s="1"/>
  <c r="H18" i="2"/>
  <c r="H19" i="2"/>
  <c r="H20" i="2"/>
  <c r="H21" i="2"/>
  <c r="H22" i="2"/>
  <c r="H23" i="2"/>
  <c r="H24" i="2"/>
  <c r="H25" i="2"/>
  <c r="I25" i="2" s="1"/>
  <c r="H26" i="2"/>
  <c r="H27" i="2"/>
  <c r="I27" i="2" s="1"/>
  <c r="H28" i="2"/>
  <c r="I28" i="2" s="1"/>
  <c r="H29" i="2"/>
  <c r="H30" i="2"/>
  <c r="H31" i="2"/>
  <c r="H32" i="2"/>
  <c r="H33" i="2"/>
  <c r="H34" i="2"/>
  <c r="H35" i="2"/>
  <c r="I35" i="2" s="1"/>
  <c r="H36" i="2"/>
  <c r="H37" i="2"/>
  <c r="H38" i="2"/>
  <c r="H39" i="2"/>
  <c r="H40" i="2"/>
  <c r="I40" i="2" s="1"/>
  <c r="H41" i="2"/>
  <c r="H44" i="2"/>
  <c r="I44" i="2" s="1"/>
  <c r="H46" i="2"/>
  <c r="H47" i="2"/>
  <c r="H48" i="2"/>
  <c r="H49" i="2"/>
  <c r="I49" i="2" s="1"/>
  <c r="H50" i="2"/>
  <c r="H51" i="2"/>
  <c r="I51" i="2" s="1"/>
  <c r="H52" i="2"/>
  <c r="H53" i="2"/>
  <c r="H54" i="2"/>
  <c r="H55" i="2"/>
  <c r="I55" i="2" s="1"/>
  <c r="H56" i="2"/>
  <c r="H57" i="2"/>
  <c r="I57" i="2" s="1"/>
  <c r="H58" i="2"/>
  <c r="H59" i="2"/>
  <c r="H60" i="2"/>
  <c r="H61" i="2"/>
  <c r="I61" i="2" s="1"/>
  <c r="H64" i="2"/>
  <c r="H65" i="2"/>
  <c r="H66" i="2"/>
  <c r="H68" i="2"/>
  <c r="I68" i="2" s="1"/>
  <c r="H77" i="2"/>
  <c r="H78" i="2"/>
  <c r="I78" i="2" s="1"/>
  <c r="H79" i="2"/>
  <c r="I79" i="2" s="1"/>
  <c r="H80" i="2"/>
  <c r="H81" i="2"/>
  <c r="I81" i="2" s="1"/>
  <c r="H82" i="2"/>
  <c r="I82" i="2" s="1"/>
  <c r="H83" i="2"/>
  <c r="I83" i="2" s="1"/>
  <c r="H84" i="2"/>
  <c r="I84" i="2" s="1"/>
  <c r="H85" i="2"/>
  <c r="I42" i="2"/>
  <c r="I39" i="2"/>
  <c r="I65" i="2"/>
  <c r="I47" i="2"/>
  <c r="I58" i="2"/>
  <c r="I13" i="2"/>
  <c r="I24" i="2"/>
  <c r="I29" i="2"/>
  <c r="I66" i="2"/>
  <c r="I80" i="2"/>
  <c r="I54" i="2"/>
  <c r="I37" i="2"/>
  <c r="I50" i="2"/>
  <c r="I38" i="2"/>
  <c r="I21" i="2"/>
  <c r="I36" i="2"/>
  <c r="I48" i="2"/>
  <c r="I77" i="2"/>
  <c r="I56" i="2"/>
  <c r="I19" i="2"/>
  <c r="I85" i="2"/>
  <c r="I30" i="2" l="1"/>
  <c r="I22" i="2"/>
  <c r="I14" i="2"/>
  <c r="I60" i="2"/>
  <c r="I64" i="2"/>
  <c r="I46" i="2"/>
  <c r="I34" i="2"/>
  <c r="I26" i="2"/>
  <c r="I53" i="2"/>
  <c r="I33" i="2"/>
  <c r="I9" i="2"/>
  <c r="I62" i="2"/>
  <c r="I18" i="2"/>
  <c r="I20" i="2"/>
  <c r="I10" i="2"/>
  <c r="I86" i="2" s="1"/>
  <c r="I87" i="2" s="1"/>
  <c r="I16" i="2"/>
  <c r="I69" i="2"/>
  <c r="I32" i="2"/>
  <c r="F86" i="2"/>
  <c r="H86" i="2"/>
</calcChain>
</file>

<file path=xl/sharedStrings.xml><?xml version="1.0" encoding="utf-8"?>
<sst xmlns="http://schemas.openxmlformats.org/spreadsheetml/2006/main" count="152" uniqueCount="95">
  <si>
    <t>Položkový rozpočet</t>
  </si>
  <si>
    <t>Název - popis</t>
  </si>
  <si>
    <t>Mj</t>
  </si>
  <si>
    <t>Počet</t>
  </si>
  <si>
    <t>Montáž</t>
  </si>
  <si>
    <t>Montáž celkem</t>
  </si>
  <si>
    <t>Cena celkem</t>
  </si>
  <si>
    <t>m</t>
  </si>
  <si>
    <t>ks</t>
  </si>
  <si>
    <t>Dodávka CZK celkem bez DPH</t>
  </si>
  <si>
    <t>Materiál NC</t>
  </si>
  <si>
    <t>Materiál celkem NC</t>
  </si>
  <si>
    <t>kpl</t>
  </si>
  <si>
    <t>Ústředna EPS, 5 kruhových vedení, provoz poplašných signalizačních zařízení (optická/akustická/hlasová) v kruhové topologii , kaskádovatelné napájecí zdroje do 450 W dle normy EN 54-4, Délka kruhového vedení až 3,5 km, Až 127 prvků na jedno kruhové vedení, paměť událostí s 10 000 záznamy, provoz bezdrátových komponent schválených dle normy EN 54 s pohodlným měřením intenzity pole.</t>
  </si>
  <si>
    <t>1x hlavní ústředna pro pokrytí potřeb objektu</t>
  </si>
  <si>
    <t>Dotykový externí ovl. panel, vysoce kvalitní displej a ovládací jednotka pro požární ústřednu. Obsluha systému je interaktivní a intuitivní díky dotykovému 7" barevnému displeji. Softwarové adresování umožňuje používat ovládací jednotku společně s indikačními panely pro hasiče a požárními ovládacími jednotkami na sběrnici RS 485, montáž na povrch</t>
  </si>
  <si>
    <t>1x1</t>
  </si>
  <si>
    <t>Čelní ovládací panel ústředny 5,7" 1/4 VGA čelní ovládací panel, včetně montážního rámu a zámku. Kapacitní klávesnice a podsvícené stavové kontrolky pro intuitivní ovládání během změn stavů. Heslo v podobě přístupových kódů pro všechny úrovně servisu a obsluhy. Displej, který zobrazuje navigační menu dle různých úrovní obsluhy.</t>
  </si>
  <si>
    <t>3x1</t>
  </si>
  <si>
    <t>Deska č. 1 se 4 pozicemi pro MM, nosič modulů v plastovém montážním držáku až pro čtyři moduly se zásuvnými svorkami. Moduly se automaticky zamykají, když jsou zasunuty, a mohou se vyměňovat bez použití nářadí.</t>
  </si>
  <si>
    <t>Mikromodul maximálně pro 127 zařízení (inteligentní hlásiče požáru,nebo signalizační zařízení na sběrnici), délka kruhového vedení až 3,5 km Rychlá reaktivace signalizačních zařízení na sběrnici po zkratu v souladu s normou EN 54-13.</t>
  </si>
  <si>
    <t>Modul 12 out - mudul pro výstupy EPS a ovládání zařízení, 12 relé umožňuje rozšířit počet výstupů ústředny. Modul může být umístěn v ústředně anebo kdekoliv v budově společně s hlásiči požáru. Na sběrnici lze připojit max. 32 modulů 12 relé. Externí napětí lze hlídat a kontrolovat.</t>
  </si>
  <si>
    <t>Modul 4 In / 2 out - mudul pro výstupy EPS a ovládání zařízení,modul je zařízení komunikující s požární ústřednou přímo prostřednictvím vedení sběrnice, pomocí něhož lze připojit do systému EPS některé automatické hlásiče, tlačítkové hlásiče (neadresovatelné) i speciální hlásiče,monitorování vstupů a výstupů v souladu s EN54-13,dva volně programovatelné reléové výstupy,integrovaný oddělovač.</t>
  </si>
  <si>
    <t>Skříň pro vstupní a výstupní moduly p.o.,nástěnná instalační krabice šedá pro kopplery, instalaci dvou prvků o rozměrech 65 x 72 mm nebo 10 pólové propojovací svorkovnice ​382030 nebo měničů o rozměrech 150 x 82 mm</t>
  </si>
  <si>
    <t>2x1</t>
  </si>
  <si>
    <t>Akumulátor 12 V DC / 24 Ah, Uváděné olověné akumulátory jsou bezúdržbové, uzavřené s tuhým elektrolytem. Jejich funkce je relativně nezávislá na poloze uložení (neměly by být uloženy dnem vzhůru), odolné proti cyklickému zatížení, s dlouhou životností (4 až 5 let) a vysokou zatížitelností. Nabíjecí napětí při teplotě okolí +20° C: 12 V DC (6 x 2.3 V na článek) je 13,8 V</t>
  </si>
  <si>
    <t xml:space="preserve">2x1 </t>
  </si>
  <si>
    <t>Mikromodul  pro síťové propojení ústředen EPS</t>
  </si>
  <si>
    <t>1x1 (1x do ústředny EPS, 1x do externího ovládacího tabla)</t>
  </si>
  <si>
    <t>Pomocný napájecí zdroj: Externí síťový zdroj 5A/24VDC 28Ah EN 54-4</t>
  </si>
  <si>
    <t>Hlásič požáru opticko-kouřový</t>
  </si>
  <si>
    <t>Hlásič požáru multisenzorový - Multisenzorový hlásič se dvěma integrovanými optickými snímači kouře s rozdílnými úhly detekce ​a s doplňkovým senzorem vyhodnocení teploty, k detekci doutnajících požárů až otevřených ​požárů s rovnoměrným reakčním chováním. Porovnávání signálů snímačů kouře ke klasifikaci ​kouře a snížení falešných poplachů, schopen detekce testovacích požárů TF1 a TF6 ​popsaných v EN 54-9. . Oddělovač vedení je integrován do hlásiče</t>
  </si>
  <si>
    <t>4x1</t>
  </si>
  <si>
    <t>Patice pro hlásiče multisenzorové a opticko-kouřové. Při vyjmutí hlásiče z patice nedochází k přerušení kruhového vedení. Díky této ochranné funkci lze provést test instalace před vlastní montáží hlásičů.</t>
  </si>
  <si>
    <t>96x1</t>
  </si>
  <si>
    <t>Elektronika tlačítka s oddělovačem, s uložením poplachu do paměti a indikací ​poplachu. Možnost připojení standardních tlačítkových hlásičů. Bez připojení na sběrnici pracuje ​hlásič v režimu nouzového provozu. Oddělovač vedení je integrován do tlačítkového hlásiče.</t>
  </si>
  <si>
    <t xml:space="preserve">Skříň tlačítkového hlásiče červená, kryt tlačítkového hlásiče je dodáván s piktogramem dle EN 54- 11.
</t>
  </si>
  <si>
    <t>Siréna  vnitřní červená</t>
  </si>
  <si>
    <t>Kabel J-Y(st)Y 1x2x0,8 - hlásičové linky</t>
  </si>
  <si>
    <t>Kabel PH 120R 1x2x0,8 - hlásičová linka přes CHUC</t>
  </si>
  <si>
    <t>Kabel PH 120R 2x2x0,8 - výstupy EPS (ovládání návazných zařízení, sirény) a kruhová linka vstupně/výstupních moduly - EPS a ovládání zařízení</t>
  </si>
  <si>
    <t>Kabel PH 120R 4x2x0,8 - propojení EPS s hlavními terminály LDZ a připojení externího ovládacího tabla</t>
  </si>
  <si>
    <t>3x70</t>
  </si>
  <si>
    <t>Kabel PH 120R 3x1,5 - napájení V/V modulů od požárního napájecího zdroje</t>
  </si>
  <si>
    <t>1x40</t>
  </si>
  <si>
    <t>Požární kabelová příchytka (pro kabely s funkční odolností při požáru)</t>
  </si>
  <si>
    <t>690/0,3</t>
  </si>
  <si>
    <t>Požární kotva pro uchycení příchytky</t>
  </si>
  <si>
    <t>Trubka PVC 16 p.o.</t>
  </si>
  <si>
    <t>162x10</t>
  </si>
  <si>
    <t>Trubka PVC 23 p.o.</t>
  </si>
  <si>
    <t>143x10</t>
  </si>
  <si>
    <t>Trubka PVC 36 p.o.</t>
  </si>
  <si>
    <t>100x8</t>
  </si>
  <si>
    <t>Kabelová příchytka pro kabel hlásičové linky</t>
  </si>
  <si>
    <t>200x1</t>
  </si>
  <si>
    <t>Krabice KO 125 p.o.</t>
  </si>
  <si>
    <t>Keramické svorkovnice (spojkování požárních kabelů)</t>
  </si>
  <si>
    <t>Hmoždinka 10mm, včetně mosazného vrutu - osazená do zdi</t>
  </si>
  <si>
    <t>Ostatní</t>
  </si>
  <si>
    <t>Zkouška hlásiče</t>
  </si>
  <si>
    <t>Seznámení s obsluhou</t>
  </si>
  <si>
    <t xml:space="preserve">SW k ústředně </t>
  </si>
  <si>
    <t>Uvedení do trv. provozu - ústředna (programování, oživení, odzkoušení)</t>
  </si>
  <si>
    <t>Realizační dokumentace</t>
  </si>
  <si>
    <t>Dokumentace skutečného provedení stavby</t>
  </si>
  <si>
    <t>Výchozí revize</t>
  </si>
  <si>
    <t>Požární kniha</t>
  </si>
  <si>
    <t>Zpracování karty pro HZS</t>
  </si>
  <si>
    <t>5</t>
  </si>
  <si>
    <t>245x1</t>
  </si>
  <si>
    <t>2</t>
  </si>
  <si>
    <t>23</t>
  </si>
  <si>
    <t>30x1</t>
  </si>
  <si>
    <t>23x1</t>
  </si>
  <si>
    <t>680</t>
  </si>
  <si>
    <t>Teplotní modul EPS</t>
  </si>
  <si>
    <t>8</t>
  </si>
  <si>
    <t>1530</t>
  </si>
  <si>
    <t>20</t>
  </si>
  <si>
    <t>EPS MNNP</t>
  </si>
  <si>
    <t>279</t>
  </si>
  <si>
    <t>7890</t>
  </si>
  <si>
    <t>EPS Městská nemocnice následné péče</t>
  </si>
  <si>
    <t>Zednické zapravení včetně výmalby</t>
  </si>
  <si>
    <t>Průrazy ve stropech</t>
  </si>
  <si>
    <t>Průrazy v příčkách</t>
  </si>
  <si>
    <t>m2</t>
  </si>
  <si>
    <t>210</t>
  </si>
  <si>
    <t>Požární dveře dvoukřídle EI60, včetně elektromechanického zámku</t>
  </si>
  <si>
    <t>Demtoáž stávajích dveří</t>
  </si>
  <si>
    <t xml:space="preserve">Napojení dveří k EPS </t>
  </si>
  <si>
    <t>3</t>
  </si>
  <si>
    <t>1230</t>
  </si>
  <si>
    <t>Dodávka CZK celkem s DPH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</si>
</sst>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[$£-809]* #,##0.00_-;\-[$£-809]* #,##0.00_-;_-[$£-809]* &quot;-&quot;??_-;_-@_-"/>
  </numFmts>
  <fonts count="1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04"/>
    </font>
    <font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165" fontId="1" fillId="0" borderId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Protection="0">
      <alignment vertical="top" wrapText="1"/>
    </xf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wrapText="1"/>
    </xf>
    <xf numFmtId="49" fontId="0" fillId="0" borderId="4" xfId="0" applyNumberFormat="1" applyBorder="1" applyAlignment="1">
      <alignment horizontal="center"/>
    </xf>
    <xf numFmtId="4" fontId="0" fillId="0" borderId="4" xfId="0" applyNumberFormat="1" applyBorder="1"/>
    <xf numFmtId="49" fontId="4" fillId="2" borderId="3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left" wrapText="1"/>
    </xf>
    <xf numFmtId="49" fontId="4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wrapText="1"/>
    </xf>
    <xf numFmtId="49" fontId="7" fillId="5" borderId="5" xfId="0" applyNumberFormat="1" applyFont="1" applyFill="1" applyBorder="1" applyAlignment="1">
      <alignment wrapText="1"/>
    </xf>
    <xf numFmtId="49" fontId="0" fillId="5" borderId="5" xfId="0" applyNumberFormat="1" applyFill="1" applyBorder="1" applyAlignment="1">
      <alignment horizontal="center"/>
    </xf>
    <xf numFmtId="4" fontId="0" fillId="5" borderId="5" xfId="0" applyNumberFormat="1" applyFill="1" applyBorder="1"/>
    <xf numFmtId="49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4" fontId="4" fillId="4" borderId="4" xfId="0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horizontal="center" vertical="center"/>
    </xf>
    <xf numFmtId="49" fontId="9" fillId="5" borderId="5" xfId="0" applyNumberFormat="1" applyFont="1" applyFill="1" applyBorder="1" applyAlignment="1">
      <alignment wrapText="1"/>
    </xf>
    <xf numFmtId="49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/>
    <xf numFmtId="49" fontId="8" fillId="5" borderId="5" xfId="0" applyNumberFormat="1" applyFont="1" applyFill="1" applyBorder="1" applyAlignment="1">
      <alignment wrapText="1"/>
    </xf>
    <xf numFmtId="4" fontId="8" fillId="5" borderId="5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vertical="center"/>
    </xf>
    <xf numFmtId="4" fontId="4" fillId="6" borderId="4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 vertical="center"/>
    </xf>
    <xf numFmtId="4" fontId="16" fillId="5" borderId="5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8">
    <cellStyle name="Comma 2" xfId="2" xr:uid="{7AC337D4-7813-4F9A-88A4-251353FB8297}"/>
    <cellStyle name="Comma 8 2" xfId="3" xr:uid="{ECCC804A-A08B-4C72-904B-7D88A48F6AA8}"/>
    <cellStyle name="Comma 9" xfId="4" xr:uid="{ED3D99D3-E4CE-4C90-8042-CFDC88F2E321}"/>
    <cellStyle name="Čiarka 2" xfId="5" xr:uid="{E5E1A4BD-CAEC-4C1B-95BD-8CE6F60697AD}"/>
    <cellStyle name="Čiarka 3" xfId="6" xr:uid="{465DDEF6-BB8C-47E3-A315-EA2C996ABA67}"/>
    <cellStyle name="Čiarka 4" xfId="7" xr:uid="{22587B0A-96D2-420B-913E-76E7A0426893}"/>
    <cellStyle name="Čiarka 5" xfId="8" xr:uid="{78E185B1-28C1-4B8D-B95B-2051B26131BB}"/>
    <cellStyle name="Měna 2" xfId="9" xr:uid="{6C1E5395-B7BC-47F1-9ABA-2127345B6B19}"/>
    <cellStyle name="Normal 19" xfId="10" xr:uid="{22E1E2C5-0DC2-4FC0-A828-DBE95BB7AAC4}"/>
    <cellStyle name="Normal 2" xfId="11" xr:uid="{C2421722-98DA-45E2-BBC1-AFF3BCC9E0DE}"/>
    <cellStyle name="Normal 3" xfId="12" xr:uid="{0A26A6C3-07C7-4C45-B0D4-2C5C25DF87B4}"/>
    <cellStyle name="Normal 3 2" xfId="13" xr:uid="{60DFB31F-3706-49C0-8694-71F9758C7C0E}"/>
    <cellStyle name="Normal 4" xfId="14" xr:uid="{913EAE62-0F58-44B0-BD53-412B8D47C174}"/>
    <cellStyle name="Normal 5" xfId="15" xr:uid="{6EDF545B-72A3-4DFC-9FD4-1CCB37CBC2EB}"/>
    <cellStyle name="Normálna 2" xfId="16" xr:uid="{88E97552-7EAB-41C9-B0B3-ED64845A0DF5}"/>
    <cellStyle name="Normální" xfId="0" builtinId="0"/>
    <cellStyle name="normální 2" xfId="17" xr:uid="{758C1D4B-4BF6-405C-97BF-F9D6DEEA4539}"/>
    <cellStyle name="normální 3" xfId="18" xr:uid="{134F988E-24C6-4490-92E0-BE1D994F4553}"/>
    <cellStyle name="Normální 4" xfId="19" xr:uid="{81B804EA-AAB0-420A-8217-8029D9267F40}"/>
    <cellStyle name="Normální 5" xfId="20" xr:uid="{5CF73F90-0D76-41EB-9970-CAF81AA73884}"/>
    <cellStyle name="Normální 6" xfId="21" xr:uid="{480A68A1-6630-44A7-86EA-E83D029C710D}"/>
    <cellStyle name="Normální 7" xfId="1" xr:uid="{8708CC70-C29A-4AE3-A1DB-71651FDE366C}"/>
    <cellStyle name="Normální 8" xfId="27" xr:uid="{14AB59A7-434D-4E26-9164-6641CACFBA12}"/>
    <cellStyle name="Percent 2" xfId="22" xr:uid="{F1EB6A0B-6A4A-41CA-83F1-5C81D0D9755B}"/>
    <cellStyle name="Percent 2 2" xfId="23" xr:uid="{D70B4239-2A0B-4E9B-9459-FEE9D51FF3EC}"/>
    <cellStyle name="Percentá 2" xfId="24" xr:uid="{A113F919-99C9-4D28-AC35-06A4B3E2FF6D}"/>
    <cellStyle name="Percentá 2 2" xfId="25" xr:uid="{73C7026D-5B05-4673-B03B-7FC2ABA2CD65}"/>
    <cellStyle name="Percentá 3" xfId="26" xr:uid="{3C62CF66-6255-461E-96D2-43B790DD538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zoomScale="101" zoomScaleNormal="100" workbookViewId="0">
      <selection activeCell="D8" sqref="D8:D85"/>
    </sheetView>
  </sheetViews>
  <sheetFormatPr defaultRowHeight="13.2" x14ac:dyDescent="0.25"/>
  <cols>
    <col min="1" max="1" width="3" style="1" bestFit="1" customWidth="1"/>
    <col min="2" max="2" width="64.88671875" style="2" bestFit="1" customWidth="1"/>
    <col min="3" max="3" width="12" style="3" customWidth="1"/>
    <col min="4" max="4" width="9.44140625" style="4" customWidth="1"/>
    <col min="5" max="5" width="9" style="4" bestFit="1" customWidth="1"/>
    <col min="6" max="6" width="16.33203125" style="4" customWidth="1"/>
    <col min="7" max="7" width="13" style="4" customWidth="1"/>
    <col min="8" max="8" width="16.6640625" style="4" bestFit="1" customWidth="1"/>
    <col min="9" max="9" width="19.33203125" style="4" customWidth="1"/>
    <col min="10" max="10" width="10.109375" bestFit="1" customWidth="1"/>
    <col min="12" max="12" width="26.6640625" customWidth="1"/>
  </cols>
  <sheetData>
    <row r="1" spans="1:9" ht="18" customHeight="1" thickBot="1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</row>
    <row r="2" spans="1:9" ht="19.5" customHeigh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ht="21.7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5"/>
      <c r="B4" s="6"/>
      <c r="C4" s="7"/>
      <c r="D4" s="8"/>
      <c r="E4" s="8"/>
      <c r="F4" s="8"/>
      <c r="G4" s="8"/>
      <c r="H4" s="8"/>
      <c r="I4" s="8"/>
    </row>
    <row r="5" spans="1:9" x14ac:dyDescent="0.25">
      <c r="A5" s="9"/>
      <c r="B5" s="10" t="s">
        <v>1</v>
      </c>
      <c r="C5" s="11" t="s">
        <v>2</v>
      </c>
      <c r="D5" s="12" t="s">
        <v>3</v>
      </c>
      <c r="E5" s="12" t="s">
        <v>10</v>
      </c>
      <c r="F5" s="12" t="s">
        <v>11</v>
      </c>
      <c r="G5" s="12" t="s">
        <v>4</v>
      </c>
      <c r="H5" s="12" t="s">
        <v>5</v>
      </c>
      <c r="I5" s="12" t="s">
        <v>6</v>
      </c>
    </row>
    <row r="6" spans="1:9" x14ac:dyDescent="0.25">
      <c r="A6" s="13"/>
      <c r="B6" s="14"/>
      <c r="C6" s="15"/>
      <c r="D6" s="16"/>
      <c r="E6" s="16"/>
      <c r="F6" s="16"/>
      <c r="G6" s="16"/>
      <c r="H6" s="16"/>
      <c r="I6" s="16"/>
    </row>
    <row r="7" spans="1:9" x14ac:dyDescent="0.25">
      <c r="B7" s="18" t="s">
        <v>80</v>
      </c>
      <c r="C7" s="19"/>
      <c r="D7" s="19"/>
      <c r="E7" s="20"/>
      <c r="F7" s="20"/>
      <c r="G7" s="20"/>
      <c r="H7" s="20"/>
      <c r="I7" s="20"/>
    </row>
    <row r="8" spans="1:9" ht="51.6" x14ac:dyDescent="0.25">
      <c r="B8" s="17" t="s">
        <v>13</v>
      </c>
      <c r="C8" s="21" t="s">
        <v>8</v>
      </c>
      <c r="D8" s="21">
        <v>1</v>
      </c>
      <c r="E8" s="22"/>
      <c r="F8" s="23">
        <f t="shared" ref="F8:F64" si="0">D8*E8</f>
        <v>0</v>
      </c>
      <c r="G8" s="22"/>
      <c r="H8" s="23">
        <f t="shared" ref="H8:H50" si="1">D8*G8</f>
        <v>0</v>
      </c>
      <c r="I8" s="23">
        <f>SUM(F8,H8)</f>
        <v>0</v>
      </c>
    </row>
    <row r="9" spans="1:9" x14ac:dyDescent="0.25">
      <c r="B9" s="17" t="s">
        <v>14</v>
      </c>
      <c r="C9" s="21"/>
      <c r="D9" s="21"/>
      <c r="E9" s="22">
        <v>0</v>
      </c>
      <c r="F9" s="23">
        <f t="shared" si="0"/>
        <v>0</v>
      </c>
      <c r="G9" s="22"/>
      <c r="H9" s="23">
        <f t="shared" si="1"/>
        <v>0</v>
      </c>
      <c r="I9" s="23">
        <f t="shared" ref="I9:I51" si="2">SUM(F9,H9)</f>
        <v>0</v>
      </c>
    </row>
    <row r="10" spans="1:9" ht="41.4" x14ac:dyDescent="0.25">
      <c r="B10" s="17" t="s">
        <v>15</v>
      </c>
      <c r="C10" s="21" t="s">
        <v>8</v>
      </c>
      <c r="D10" s="21">
        <v>0</v>
      </c>
      <c r="E10" s="22"/>
      <c r="F10" s="23">
        <f t="shared" si="0"/>
        <v>0</v>
      </c>
      <c r="G10" s="22"/>
      <c r="H10" s="23">
        <f t="shared" si="1"/>
        <v>0</v>
      </c>
      <c r="I10" s="23">
        <f t="shared" si="2"/>
        <v>0</v>
      </c>
    </row>
    <row r="11" spans="1:9" x14ac:dyDescent="0.25">
      <c r="B11" s="17" t="s">
        <v>16</v>
      </c>
      <c r="C11" s="21"/>
      <c r="D11" s="21"/>
      <c r="E11" s="22">
        <v>0</v>
      </c>
      <c r="F11" s="23">
        <f t="shared" si="0"/>
        <v>0</v>
      </c>
      <c r="G11" s="22"/>
      <c r="H11" s="23">
        <f t="shared" si="1"/>
        <v>0</v>
      </c>
      <c r="I11" s="23">
        <f t="shared" si="2"/>
        <v>0</v>
      </c>
    </row>
    <row r="12" spans="1:9" ht="41.4" x14ac:dyDescent="0.25">
      <c r="B12" s="17" t="s">
        <v>17</v>
      </c>
      <c r="C12" s="21" t="s">
        <v>8</v>
      </c>
      <c r="D12" s="21">
        <v>1</v>
      </c>
      <c r="E12" s="22"/>
      <c r="F12" s="23">
        <f t="shared" si="0"/>
        <v>0</v>
      </c>
      <c r="G12" s="22"/>
      <c r="H12" s="23">
        <f t="shared" si="1"/>
        <v>0</v>
      </c>
      <c r="I12" s="23">
        <f t="shared" si="2"/>
        <v>0</v>
      </c>
    </row>
    <row r="13" spans="1:9" x14ac:dyDescent="0.25">
      <c r="B13" s="17" t="s">
        <v>16</v>
      </c>
      <c r="C13" s="21"/>
      <c r="D13" s="21"/>
      <c r="E13" s="22">
        <v>0</v>
      </c>
      <c r="F13" s="23">
        <f t="shared" si="0"/>
        <v>0</v>
      </c>
      <c r="G13" s="22"/>
      <c r="H13" s="23">
        <f t="shared" si="1"/>
        <v>0</v>
      </c>
      <c r="I13" s="23">
        <f t="shared" si="2"/>
        <v>0</v>
      </c>
    </row>
    <row r="14" spans="1:9" ht="31.2" x14ac:dyDescent="0.25">
      <c r="B14" s="17" t="s">
        <v>19</v>
      </c>
      <c r="C14" s="24" t="s">
        <v>8</v>
      </c>
      <c r="D14" s="21">
        <v>1</v>
      </c>
      <c r="E14" s="22"/>
      <c r="F14" s="23">
        <f t="shared" si="0"/>
        <v>0</v>
      </c>
      <c r="G14" s="22"/>
      <c r="H14" s="23">
        <f t="shared" si="1"/>
        <v>0</v>
      </c>
      <c r="I14" s="23">
        <f t="shared" si="2"/>
        <v>0</v>
      </c>
    </row>
    <row r="15" spans="1:9" x14ac:dyDescent="0.25">
      <c r="B15" s="17" t="s">
        <v>16</v>
      </c>
      <c r="C15" s="22"/>
      <c r="D15" s="21"/>
      <c r="E15" s="22">
        <v>0</v>
      </c>
      <c r="F15" s="23">
        <f t="shared" si="0"/>
        <v>0</v>
      </c>
      <c r="G15" s="22"/>
      <c r="H15" s="23">
        <f t="shared" si="1"/>
        <v>0</v>
      </c>
      <c r="I15" s="23">
        <f t="shared" si="2"/>
        <v>0</v>
      </c>
    </row>
    <row r="16" spans="1:9" ht="31.2" x14ac:dyDescent="0.25">
      <c r="B16" s="17" t="s">
        <v>20</v>
      </c>
      <c r="C16" s="24" t="s">
        <v>8</v>
      </c>
      <c r="D16" s="21" t="s">
        <v>69</v>
      </c>
      <c r="E16" s="22"/>
      <c r="F16" s="23">
        <f t="shared" si="0"/>
        <v>0</v>
      </c>
      <c r="G16" s="22"/>
      <c r="H16" s="23">
        <f t="shared" si="1"/>
        <v>0</v>
      </c>
      <c r="I16" s="23">
        <f t="shared" si="2"/>
        <v>0</v>
      </c>
    </row>
    <row r="17" spans="2:9" x14ac:dyDescent="0.25">
      <c r="B17" s="17" t="s">
        <v>18</v>
      </c>
      <c r="C17" s="24"/>
      <c r="D17" s="21"/>
      <c r="E17" s="22">
        <v>0</v>
      </c>
      <c r="F17" s="23">
        <f t="shared" si="0"/>
        <v>0</v>
      </c>
      <c r="G17" s="22"/>
      <c r="H17" s="23">
        <f t="shared" si="1"/>
        <v>0</v>
      </c>
      <c r="I17" s="23">
        <f t="shared" si="2"/>
        <v>0</v>
      </c>
    </row>
    <row r="18" spans="2:9" ht="31.2" x14ac:dyDescent="0.25">
      <c r="B18" s="17" t="s">
        <v>21</v>
      </c>
      <c r="C18" s="24" t="s">
        <v>8</v>
      </c>
      <c r="D18" s="21" t="s">
        <v>71</v>
      </c>
      <c r="E18" s="22"/>
      <c r="F18" s="23">
        <f t="shared" si="0"/>
        <v>0</v>
      </c>
      <c r="G18" s="22"/>
      <c r="H18" s="23">
        <f t="shared" si="1"/>
        <v>0</v>
      </c>
      <c r="I18" s="23">
        <f t="shared" si="2"/>
        <v>0</v>
      </c>
    </row>
    <row r="19" spans="2:9" x14ac:dyDescent="0.25">
      <c r="B19" s="17" t="s">
        <v>16</v>
      </c>
      <c r="C19" s="24"/>
      <c r="D19" s="21"/>
      <c r="E19" s="22">
        <v>0</v>
      </c>
      <c r="F19" s="23">
        <f t="shared" si="0"/>
        <v>0</v>
      </c>
      <c r="G19" s="22"/>
      <c r="H19" s="23">
        <f t="shared" si="1"/>
        <v>0</v>
      </c>
      <c r="I19" s="23">
        <f t="shared" si="2"/>
        <v>0</v>
      </c>
    </row>
    <row r="20" spans="2:9" ht="51.6" x14ac:dyDescent="0.25">
      <c r="B20" s="17" t="s">
        <v>22</v>
      </c>
      <c r="C20" s="24" t="s">
        <v>8</v>
      </c>
      <c r="D20" s="21" t="s">
        <v>79</v>
      </c>
      <c r="E20" s="22"/>
      <c r="F20" s="23">
        <f t="shared" si="0"/>
        <v>0</v>
      </c>
      <c r="G20" s="22"/>
      <c r="H20" s="23">
        <f t="shared" si="1"/>
        <v>0</v>
      </c>
      <c r="I20" s="23">
        <f t="shared" si="2"/>
        <v>0</v>
      </c>
    </row>
    <row r="21" spans="2:9" x14ac:dyDescent="0.25">
      <c r="B21" s="17" t="s">
        <v>16</v>
      </c>
      <c r="C21" s="24"/>
      <c r="D21" s="21"/>
      <c r="E21" s="22">
        <v>0</v>
      </c>
      <c r="F21" s="23">
        <f t="shared" si="0"/>
        <v>0</v>
      </c>
      <c r="G21" s="22"/>
      <c r="H21" s="23">
        <f t="shared" si="1"/>
        <v>0</v>
      </c>
      <c r="I21" s="23">
        <f t="shared" si="2"/>
        <v>0</v>
      </c>
    </row>
    <row r="22" spans="2:9" ht="31.2" x14ac:dyDescent="0.25">
      <c r="B22" s="17" t="s">
        <v>23</v>
      </c>
      <c r="C22" s="24" t="s">
        <v>8</v>
      </c>
      <c r="D22" s="21">
        <v>2</v>
      </c>
      <c r="E22" s="22"/>
      <c r="F22" s="23">
        <f t="shared" si="0"/>
        <v>0</v>
      </c>
      <c r="G22" s="22"/>
      <c r="H22" s="23">
        <f t="shared" si="1"/>
        <v>0</v>
      </c>
      <c r="I22" s="23">
        <f t="shared" si="2"/>
        <v>0</v>
      </c>
    </row>
    <row r="23" spans="2:9" x14ac:dyDescent="0.25">
      <c r="B23" s="17" t="s">
        <v>24</v>
      </c>
      <c r="C23" s="24"/>
      <c r="D23" s="21"/>
      <c r="E23" s="22">
        <v>0</v>
      </c>
      <c r="F23" s="23">
        <f t="shared" si="0"/>
        <v>0</v>
      </c>
      <c r="G23" s="22"/>
      <c r="H23" s="23">
        <f t="shared" si="1"/>
        <v>0</v>
      </c>
      <c r="I23" s="23">
        <f t="shared" si="2"/>
        <v>0</v>
      </c>
    </row>
    <row r="24" spans="2:9" ht="41.4" x14ac:dyDescent="0.25">
      <c r="B24" s="17" t="s">
        <v>25</v>
      </c>
      <c r="C24" s="24" t="s">
        <v>8</v>
      </c>
      <c r="D24" s="21">
        <v>2</v>
      </c>
      <c r="E24" s="22"/>
      <c r="F24" s="23">
        <f t="shared" si="0"/>
        <v>0</v>
      </c>
      <c r="G24" s="22"/>
      <c r="H24" s="23">
        <f t="shared" si="1"/>
        <v>0</v>
      </c>
      <c r="I24" s="23">
        <f t="shared" si="2"/>
        <v>0</v>
      </c>
    </row>
    <row r="25" spans="2:9" x14ac:dyDescent="0.25">
      <c r="B25" s="17" t="s">
        <v>26</v>
      </c>
      <c r="C25" s="24"/>
      <c r="D25" s="21"/>
      <c r="E25" s="22">
        <v>0</v>
      </c>
      <c r="F25" s="23">
        <f t="shared" si="0"/>
        <v>0</v>
      </c>
      <c r="G25" s="22"/>
      <c r="H25" s="23">
        <f t="shared" si="1"/>
        <v>0</v>
      </c>
      <c r="I25" s="23">
        <f t="shared" si="2"/>
        <v>0</v>
      </c>
    </row>
    <row r="26" spans="2:9" x14ac:dyDescent="0.25">
      <c r="B26" s="17" t="s">
        <v>27</v>
      </c>
      <c r="C26" s="24" t="s">
        <v>8</v>
      </c>
      <c r="D26" s="21">
        <v>1</v>
      </c>
      <c r="E26" s="22"/>
      <c r="F26" s="23">
        <f t="shared" si="0"/>
        <v>0</v>
      </c>
      <c r="G26" s="22"/>
      <c r="H26" s="23">
        <f t="shared" si="1"/>
        <v>0</v>
      </c>
      <c r="I26" s="23">
        <f t="shared" si="2"/>
        <v>0</v>
      </c>
    </row>
    <row r="27" spans="2:9" x14ac:dyDescent="0.25">
      <c r="B27" s="17" t="s">
        <v>28</v>
      </c>
      <c r="C27" s="24"/>
      <c r="D27" s="21"/>
      <c r="E27" s="22">
        <v>0</v>
      </c>
      <c r="F27" s="23">
        <f t="shared" si="0"/>
        <v>0</v>
      </c>
      <c r="G27" s="22"/>
      <c r="H27" s="23">
        <f t="shared" si="1"/>
        <v>0</v>
      </c>
      <c r="I27" s="23">
        <f t="shared" si="2"/>
        <v>0</v>
      </c>
    </row>
    <row r="28" spans="2:9" x14ac:dyDescent="0.25">
      <c r="B28" s="17" t="s">
        <v>29</v>
      </c>
      <c r="C28" s="24" t="s">
        <v>8</v>
      </c>
      <c r="D28" s="21">
        <v>1</v>
      </c>
      <c r="E28" s="22"/>
      <c r="F28" s="23">
        <f t="shared" si="0"/>
        <v>0</v>
      </c>
      <c r="G28" s="22"/>
      <c r="H28" s="23">
        <f t="shared" si="1"/>
        <v>0</v>
      </c>
      <c r="I28" s="23">
        <f t="shared" si="2"/>
        <v>0</v>
      </c>
    </row>
    <row r="29" spans="2:9" x14ac:dyDescent="0.25">
      <c r="B29" s="17" t="s">
        <v>16</v>
      </c>
      <c r="C29" s="24"/>
      <c r="D29" s="21"/>
      <c r="E29" s="22">
        <v>0</v>
      </c>
      <c r="F29" s="23">
        <f t="shared" si="0"/>
        <v>0</v>
      </c>
      <c r="G29" s="22"/>
      <c r="H29" s="23">
        <f t="shared" si="1"/>
        <v>0</v>
      </c>
      <c r="I29" s="23">
        <f t="shared" si="2"/>
        <v>0</v>
      </c>
    </row>
    <row r="30" spans="2:9" x14ac:dyDescent="0.25">
      <c r="B30" s="17" t="s">
        <v>30</v>
      </c>
      <c r="C30" s="24" t="s">
        <v>8</v>
      </c>
      <c r="D30" s="21" t="s">
        <v>81</v>
      </c>
      <c r="E30" s="22"/>
      <c r="F30" s="23">
        <f t="shared" si="0"/>
        <v>0</v>
      </c>
      <c r="G30" s="22"/>
      <c r="H30" s="23">
        <f t="shared" si="1"/>
        <v>0</v>
      </c>
      <c r="I30" s="23">
        <f t="shared" si="2"/>
        <v>0</v>
      </c>
    </row>
    <row r="31" spans="2:9" x14ac:dyDescent="0.25">
      <c r="B31" s="17" t="s">
        <v>70</v>
      </c>
      <c r="C31" s="24"/>
      <c r="D31" s="21"/>
      <c r="E31" s="22">
        <v>0</v>
      </c>
      <c r="F31" s="23">
        <f t="shared" si="0"/>
        <v>0</v>
      </c>
      <c r="G31" s="22"/>
      <c r="H31" s="23">
        <f t="shared" si="1"/>
        <v>0</v>
      </c>
      <c r="I31" s="23">
        <f t="shared" si="2"/>
        <v>0</v>
      </c>
    </row>
    <row r="32" spans="2:9" ht="51.6" x14ac:dyDescent="0.25">
      <c r="B32" s="17" t="s">
        <v>31</v>
      </c>
      <c r="C32" s="24" t="s">
        <v>8</v>
      </c>
      <c r="D32" s="21">
        <v>4</v>
      </c>
      <c r="E32" s="22"/>
      <c r="F32" s="23">
        <f t="shared" si="0"/>
        <v>0</v>
      </c>
      <c r="G32" s="22"/>
      <c r="H32" s="23">
        <f t="shared" si="1"/>
        <v>0</v>
      </c>
      <c r="I32" s="23">
        <f t="shared" si="2"/>
        <v>0</v>
      </c>
    </row>
    <row r="33" spans="2:9" x14ac:dyDescent="0.25">
      <c r="B33" s="17" t="s">
        <v>32</v>
      </c>
      <c r="C33" s="24"/>
      <c r="D33" s="21"/>
      <c r="E33" s="22">
        <v>0</v>
      </c>
      <c r="F33" s="23">
        <f t="shared" si="0"/>
        <v>0</v>
      </c>
      <c r="G33" s="22">
        <v>0</v>
      </c>
      <c r="H33" s="23">
        <f t="shared" si="1"/>
        <v>0</v>
      </c>
      <c r="I33" s="23">
        <f t="shared" si="2"/>
        <v>0</v>
      </c>
    </row>
    <row r="34" spans="2:9" ht="31.2" x14ac:dyDescent="0.25">
      <c r="B34" s="17" t="s">
        <v>33</v>
      </c>
      <c r="C34" s="24" t="s">
        <v>8</v>
      </c>
      <c r="D34" s="21" t="s">
        <v>81</v>
      </c>
      <c r="E34" s="22"/>
      <c r="F34" s="23">
        <f t="shared" si="0"/>
        <v>0</v>
      </c>
      <c r="G34" s="22"/>
      <c r="H34" s="23">
        <f t="shared" si="1"/>
        <v>0</v>
      </c>
      <c r="I34" s="23">
        <f t="shared" si="2"/>
        <v>0</v>
      </c>
    </row>
    <row r="35" spans="2:9" x14ac:dyDescent="0.25">
      <c r="B35" s="17" t="s">
        <v>34</v>
      </c>
      <c r="C35" s="24"/>
      <c r="D35" s="21"/>
      <c r="E35" s="22">
        <v>0</v>
      </c>
      <c r="F35" s="23">
        <f t="shared" si="0"/>
        <v>0</v>
      </c>
      <c r="G35" s="22">
        <v>0</v>
      </c>
      <c r="H35" s="23">
        <f t="shared" si="1"/>
        <v>0</v>
      </c>
      <c r="I35" s="23">
        <f t="shared" si="2"/>
        <v>0</v>
      </c>
    </row>
    <row r="36" spans="2:9" ht="31.2" x14ac:dyDescent="0.25">
      <c r="B36" s="17" t="s">
        <v>35</v>
      </c>
      <c r="C36" s="24" t="s">
        <v>8</v>
      </c>
      <c r="D36" s="21" t="s">
        <v>72</v>
      </c>
      <c r="E36" s="22"/>
      <c r="F36" s="23"/>
      <c r="G36" s="22"/>
      <c r="H36" s="23">
        <f t="shared" si="1"/>
        <v>0</v>
      </c>
      <c r="I36" s="23">
        <f t="shared" si="2"/>
        <v>0</v>
      </c>
    </row>
    <row r="37" spans="2:9" x14ac:dyDescent="0.25">
      <c r="B37" s="17" t="s">
        <v>74</v>
      </c>
      <c r="C37" s="24"/>
      <c r="D37" s="21"/>
      <c r="E37" s="22">
        <v>0</v>
      </c>
      <c r="F37" s="23">
        <f t="shared" si="0"/>
        <v>0</v>
      </c>
      <c r="G37" s="22"/>
      <c r="H37" s="23">
        <f t="shared" si="1"/>
        <v>0</v>
      </c>
      <c r="I37" s="23">
        <f t="shared" si="2"/>
        <v>0</v>
      </c>
    </row>
    <row r="38" spans="2:9" ht="31.2" x14ac:dyDescent="0.25">
      <c r="B38" s="17" t="s">
        <v>36</v>
      </c>
      <c r="C38" s="24" t="s">
        <v>8</v>
      </c>
      <c r="D38" s="21" t="s">
        <v>72</v>
      </c>
      <c r="E38" s="22"/>
      <c r="F38" s="23">
        <f t="shared" si="0"/>
        <v>0</v>
      </c>
      <c r="G38" s="22"/>
      <c r="H38" s="23">
        <f t="shared" si="1"/>
        <v>0</v>
      </c>
      <c r="I38" s="23">
        <f t="shared" si="2"/>
        <v>0</v>
      </c>
    </row>
    <row r="39" spans="2:9" x14ac:dyDescent="0.25">
      <c r="B39" s="17" t="s">
        <v>74</v>
      </c>
      <c r="C39" s="24"/>
      <c r="D39" s="21"/>
      <c r="E39" s="22">
        <v>0</v>
      </c>
      <c r="F39" s="23">
        <f t="shared" si="0"/>
        <v>0</v>
      </c>
      <c r="G39" s="22"/>
      <c r="H39" s="23">
        <f t="shared" si="1"/>
        <v>0</v>
      </c>
      <c r="I39" s="23">
        <f t="shared" si="2"/>
        <v>0</v>
      </c>
    </row>
    <row r="40" spans="2:9" x14ac:dyDescent="0.25">
      <c r="B40" s="17" t="s">
        <v>37</v>
      </c>
      <c r="C40" s="24" t="s">
        <v>8</v>
      </c>
      <c r="D40" s="21" t="s">
        <v>77</v>
      </c>
      <c r="E40" s="22"/>
      <c r="F40" s="23">
        <f t="shared" si="0"/>
        <v>0</v>
      </c>
      <c r="G40" s="22"/>
      <c r="H40" s="23">
        <f t="shared" si="1"/>
        <v>0</v>
      </c>
      <c r="I40" s="23">
        <f t="shared" si="2"/>
        <v>0</v>
      </c>
    </row>
    <row r="41" spans="2:9" x14ac:dyDescent="0.25">
      <c r="B41" s="17" t="s">
        <v>73</v>
      </c>
      <c r="C41" s="24"/>
      <c r="D41" s="21"/>
      <c r="E41" s="22"/>
      <c r="F41" s="23">
        <f t="shared" si="0"/>
        <v>0</v>
      </c>
      <c r="G41" s="22"/>
      <c r="H41" s="23">
        <f t="shared" si="1"/>
        <v>0</v>
      </c>
      <c r="I41" s="23">
        <f t="shared" si="2"/>
        <v>0</v>
      </c>
    </row>
    <row r="42" spans="2:9" x14ac:dyDescent="0.25">
      <c r="B42" s="17" t="s">
        <v>76</v>
      </c>
      <c r="C42" s="24" t="s">
        <v>8</v>
      </c>
      <c r="D42" s="21" t="s">
        <v>77</v>
      </c>
      <c r="E42" s="22"/>
      <c r="F42" s="23">
        <f t="shared" si="0"/>
        <v>0</v>
      </c>
      <c r="G42" s="22"/>
      <c r="H42" s="23">
        <f t="shared" si="1"/>
        <v>0</v>
      </c>
      <c r="I42" s="23">
        <f t="shared" si="2"/>
        <v>0</v>
      </c>
    </row>
    <row r="43" spans="2:9" x14ac:dyDescent="0.25">
      <c r="B43" s="28"/>
      <c r="C43" s="29"/>
      <c r="D43" s="30"/>
      <c r="E43" s="31"/>
      <c r="F43" s="32"/>
      <c r="G43" s="31"/>
      <c r="H43" s="32"/>
      <c r="I43" s="32"/>
    </row>
    <row r="44" spans="2:9" x14ac:dyDescent="0.25">
      <c r="B44" s="17" t="s">
        <v>38</v>
      </c>
      <c r="C44" s="24" t="s">
        <v>7</v>
      </c>
      <c r="D44" s="21" t="s">
        <v>82</v>
      </c>
      <c r="E44" s="22"/>
      <c r="F44" s="23">
        <f t="shared" si="0"/>
        <v>0</v>
      </c>
      <c r="G44" s="22"/>
      <c r="H44" s="23">
        <f t="shared" si="1"/>
        <v>0</v>
      </c>
      <c r="I44" s="23">
        <f t="shared" si="2"/>
        <v>0</v>
      </c>
    </row>
    <row r="45" spans="2:9" x14ac:dyDescent="0.25">
      <c r="B45" s="17"/>
      <c r="C45" s="24"/>
      <c r="D45" s="21"/>
      <c r="E45" s="22"/>
      <c r="F45" s="23"/>
      <c r="G45" s="22"/>
      <c r="H45" s="23"/>
      <c r="I45" s="23"/>
    </row>
    <row r="46" spans="2:9" x14ac:dyDescent="0.25">
      <c r="B46" s="17" t="s">
        <v>39</v>
      </c>
      <c r="C46" s="24" t="s">
        <v>7</v>
      </c>
      <c r="D46" s="21" t="s">
        <v>75</v>
      </c>
      <c r="E46" s="22"/>
      <c r="F46" s="23">
        <f t="shared" si="0"/>
        <v>0</v>
      </c>
      <c r="G46" s="22"/>
      <c r="H46" s="23">
        <f t="shared" si="1"/>
        <v>0</v>
      </c>
      <c r="I46" s="23">
        <f t="shared" si="2"/>
        <v>0</v>
      </c>
    </row>
    <row r="47" spans="2:9" x14ac:dyDescent="0.25">
      <c r="B47" s="17"/>
      <c r="C47" s="24"/>
      <c r="D47" s="21"/>
      <c r="E47" s="22"/>
      <c r="F47" s="23">
        <f t="shared" si="0"/>
        <v>0</v>
      </c>
      <c r="G47" s="22"/>
      <c r="H47" s="23">
        <f t="shared" si="1"/>
        <v>0</v>
      </c>
      <c r="I47" s="23">
        <f t="shared" si="2"/>
        <v>0</v>
      </c>
    </row>
    <row r="48" spans="2:9" ht="21" x14ac:dyDescent="0.25">
      <c r="B48" s="17" t="s">
        <v>40</v>
      </c>
      <c r="C48" s="24" t="s">
        <v>7</v>
      </c>
      <c r="D48" s="21" t="s">
        <v>78</v>
      </c>
      <c r="E48" s="22"/>
      <c r="F48" s="23">
        <f t="shared" si="0"/>
        <v>0</v>
      </c>
      <c r="G48" s="22"/>
      <c r="H48" s="23">
        <f t="shared" si="1"/>
        <v>0</v>
      </c>
      <c r="I48" s="23">
        <f t="shared" si="2"/>
        <v>0</v>
      </c>
    </row>
    <row r="49" spans="2:9" x14ac:dyDescent="0.25">
      <c r="B49" s="17"/>
      <c r="C49" s="24"/>
      <c r="D49" s="21"/>
      <c r="E49" s="22"/>
      <c r="F49" s="23">
        <f t="shared" si="0"/>
        <v>0</v>
      </c>
      <c r="G49" s="22"/>
      <c r="H49" s="23">
        <f t="shared" si="1"/>
        <v>0</v>
      </c>
      <c r="I49" s="23">
        <f t="shared" si="2"/>
        <v>0</v>
      </c>
    </row>
    <row r="50" spans="2:9" ht="21" x14ac:dyDescent="0.25">
      <c r="B50" s="17" t="s">
        <v>41</v>
      </c>
      <c r="C50" s="24" t="s">
        <v>7</v>
      </c>
      <c r="D50" s="21">
        <v>321</v>
      </c>
      <c r="E50" s="22"/>
      <c r="F50" s="23">
        <f t="shared" si="0"/>
        <v>0</v>
      </c>
      <c r="G50" s="22"/>
      <c r="H50" s="23">
        <f t="shared" si="1"/>
        <v>0</v>
      </c>
      <c r="I50" s="23">
        <f t="shared" si="2"/>
        <v>0</v>
      </c>
    </row>
    <row r="51" spans="2:9" x14ac:dyDescent="0.25">
      <c r="B51" s="17" t="s">
        <v>42</v>
      </c>
      <c r="C51" s="24"/>
      <c r="D51" s="21"/>
      <c r="E51" s="22"/>
      <c r="F51" s="23">
        <f t="shared" si="0"/>
        <v>0</v>
      </c>
      <c r="G51" s="22"/>
      <c r="H51" s="23">
        <f t="shared" ref="H51:H85" si="3">D51*G51</f>
        <v>0</v>
      </c>
      <c r="I51" s="23">
        <f t="shared" si="2"/>
        <v>0</v>
      </c>
    </row>
    <row r="52" spans="2:9" x14ac:dyDescent="0.25">
      <c r="B52" s="17" t="s">
        <v>43</v>
      </c>
      <c r="C52" s="24" t="s">
        <v>7</v>
      </c>
      <c r="D52" s="21">
        <v>182</v>
      </c>
      <c r="E52" s="22"/>
      <c r="F52" s="23">
        <f t="shared" si="0"/>
        <v>0</v>
      </c>
      <c r="G52" s="22"/>
      <c r="H52" s="23">
        <f t="shared" si="3"/>
        <v>0</v>
      </c>
      <c r="I52" s="23">
        <f t="shared" ref="I52:I85" si="4">SUM(F52,H52)</f>
        <v>0</v>
      </c>
    </row>
    <row r="53" spans="2:9" x14ac:dyDescent="0.25">
      <c r="B53" s="17" t="s">
        <v>44</v>
      </c>
      <c r="C53" s="24"/>
      <c r="D53" s="21"/>
      <c r="E53" s="22"/>
      <c r="F53" s="23">
        <f t="shared" si="0"/>
        <v>0</v>
      </c>
      <c r="G53" s="22"/>
      <c r="H53" s="23">
        <f t="shared" si="3"/>
        <v>0</v>
      </c>
      <c r="I53" s="23">
        <f t="shared" si="4"/>
        <v>0</v>
      </c>
    </row>
    <row r="54" spans="2:9" x14ac:dyDescent="0.25">
      <c r="B54" s="17" t="s">
        <v>45</v>
      </c>
      <c r="C54" s="24" t="s">
        <v>8</v>
      </c>
      <c r="D54" s="21">
        <v>2300</v>
      </c>
      <c r="E54" s="22"/>
      <c r="F54" s="23">
        <f t="shared" si="0"/>
        <v>0</v>
      </c>
      <c r="G54" s="22"/>
      <c r="H54" s="23">
        <f t="shared" si="3"/>
        <v>0</v>
      </c>
      <c r="I54" s="23">
        <f t="shared" si="4"/>
        <v>0</v>
      </c>
    </row>
    <row r="55" spans="2:9" x14ac:dyDescent="0.25">
      <c r="B55" s="17" t="s">
        <v>46</v>
      </c>
      <c r="C55" s="24"/>
      <c r="D55" s="21"/>
      <c r="E55" s="22"/>
      <c r="F55" s="23">
        <f t="shared" si="0"/>
        <v>0</v>
      </c>
      <c r="G55" s="22"/>
      <c r="H55" s="23">
        <f t="shared" si="3"/>
        <v>0</v>
      </c>
      <c r="I55" s="23">
        <f t="shared" si="4"/>
        <v>0</v>
      </c>
    </row>
    <row r="56" spans="2:9" x14ac:dyDescent="0.25">
      <c r="B56" s="17" t="s">
        <v>47</v>
      </c>
      <c r="C56" s="24" t="s">
        <v>8</v>
      </c>
      <c r="D56" s="21">
        <v>2300</v>
      </c>
      <c r="E56" s="22"/>
      <c r="F56" s="23">
        <f t="shared" si="0"/>
        <v>0</v>
      </c>
      <c r="G56" s="22"/>
      <c r="H56" s="23">
        <f t="shared" si="3"/>
        <v>0</v>
      </c>
      <c r="I56" s="23">
        <f t="shared" si="4"/>
        <v>0</v>
      </c>
    </row>
    <row r="57" spans="2:9" x14ac:dyDescent="0.25">
      <c r="B57" s="17" t="s">
        <v>46</v>
      </c>
      <c r="C57" s="24"/>
      <c r="D57" s="21"/>
      <c r="E57" s="22"/>
      <c r="F57" s="23">
        <f t="shared" si="0"/>
        <v>0</v>
      </c>
      <c r="G57" s="22"/>
      <c r="H57" s="23">
        <f t="shared" si="3"/>
        <v>0</v>
      </c>
      <c r="I57" s="23">
        <f t="shared" si="4"/>
        <v>0</v>
      </c>
    </row>
    <row r="58" spans="2:9" x14ac:dyDescent="0.25">
      <c r="B58" s="17" t="s">
        <v>48</v>
      </c>
      <c r="C58" s="24" t="s">
        <v>7</v>
      </c>
      <c r="D58" s="21">
        <v>1620</v>
      </c>
      <c r="E58" s="22"/>
      <c r="F58" s="23">
        <f t="shared" si="0"/>
        <v>0</v>
      </c>
      <c r="G58" s="22"/>
      <c r="H58" s="23">
        <f t="shared" si="3"/>
        <v>0</v>
      </c>
      <c r="I58" s="23">
        <f t="shared" si="4"/>
        <v>0</v>
      </c>
    </row>
    <row r="59" spans="2:9" x14ac:dyDescent="0.25">
      <c r="B59" s="17" t="s">
        <v>49</v>
      </c>
      <c r="C59" s="24"/>
      <c r="D59" s="21"/>
      <c r="E59" s="22"/>
      <c r="F59" s="23">
        <f t="shared" si="0"/>
        <v>0</v>
      </c>
      <c r="G59" s="22"/>
      <c r="H59" s="23">
        <f t="shared" si="3"/>
        <v>0</v>
      </c>
      <c r="I59" s="23">
        <f t="shared" si="4"/>
        <v>0</v>
      </c>
    </row>
    <row r="60" spans="2:9" x14ac:dyDescent="0.25">
      <c r="B60" s="17" t="s">
        <v>50</v>
      </c>
      <c r="C60" s="24" t="s">
        <v>7</v>
      </c>
      <c r="D60" s="21">
        <v>1430</v>
      </c>
      <c r="E60" s="22"/>
      <c r="F60" s="23">
        <f t="shared" si="0"/>
        <v>0</v>
      </c>
      <c r="G60" s="22"/>
      <c r="H60" s="23">
        <f t="shared" si="3"/>
        <v>0</v>
      </c>
      <c r="I60" s="23">
        <f t="shared" si="4"/>
        <v>0</v>
      </c>
    </row>
    <row r="61" spans="2:9" x14ac:dyDescent="0.25">
      <c r="B61" s="17" t="s">
        <v>51</v>
      </c>
      <c r="C61" s="24"/>
      <c r="D61" s="21"/>
      <c r="E61" s="22"/>
      <c r="F61" s="23">
        <f t="shared" si="0"/>
        <v>0</v>
      </c>
      <c r="G61" s="22"/>
      <c r="H61" s="23">
        <f t="shared" si="3"/>
        <v>0</v>
      </c>
      <c r="I61" s="23">
        <f t="shared" si="4"/>
        <v>0</v>
      </c>
    </row>
    <row r="62" spans="2:9" x14ac:dyDescent="0.25">
      <c r="B62" s="17" t="s">
        <v>52</v>
      </c>
      <c r="C62" s="24" t="s">
        <v>7</v>
      </c>
      <c r="D62" s="21">
        <v>800</v>
      </c>
      <c r="E62" s="22"/>
      <c r="F62" s="23">
        <f t="shared" si="0"/>
        <v>0</v>
      </c>
      <c r="G62" s="22"/>
      <c r="H62" s="23">
        <f t="shared" si="3"/>
        <v>0</v>
      </c>
      <c r="I62" s="23">
        <f t="shared" si="4"/>
        <v>0</v>
      </c>
    </row>
    <row r="63" spans="2:9" x14ac:dyDescent="0.25">
      <c r="B63" s="17" t="s">
        <v>53</v>
      </c>
      <c r="C63" s="24"/>
      <c r="D63" s="21"/>
      <c r="E63" s="22"/>
      <c r="F63" s="23">
        <f t="shared" si="0"/>
        <v>0</v>
      </c>
      <c r="G63" s="22"/>
      <c r="H63" s="23">
        <f t="shared" si="3"/>
        <v>0</v>
      </c>
      <c r="I63" s="23">
        <f t="shared" si="4"/>
        <v>0</v>
      </c>
    </row>
    <row r="64" spans="2:9" x14ac:dyDescent="0.25">
      <c r="B64" s="17" t="s">
        <v>54</v>
      </c>
      <c r="C64" s="24" t="s">
        <v>8</v>
      </c>
      <c r="D64" s="21">
        <v>200</v>
      </c>
      <c r="E64" s="22"/>
      <c r="F64" s="23">
        <f t="shared" si="0"/>
        <v>0</v>
      </c>
      <c r="G64" s="22"/>
      <c r="H64" s="23">
        <f t="shared" si="3"/>
        <v>0</v>
      </c>
      <c r="I64" s="23">
        <f t="shared" si="4"/>
        <v>0</v>
      </c>
    </row>
    <row r="65" spans="2:9" x14ac:dyDescent="0.25">
      <c r="B65" s="17" t="s">
        <v>55</v>
      </c>
      <c r="C65" s="24"/>
      <c r="D65" s="21"/>
      <c r="E65" s="22"/>
      <c r="F65" s="23">
        <f t="shared" ref="F65:F69" si="5">D65*E65</f>
        <v>0</v>
      </c>
      <c r="G65" s="22"/>
      <c r="H65" s="23">
        <f t="shared" si="3"/>
        <v>0</v>
      </c>
      <c r="I65" s="23">
        <f t="shared" si="4"/>
        <v>0</v>
      </c>
    </row>
    <row r="66" spans="2:9" x14ac:dyDescent="0.25">
      <c r="B66" s="17" t="s">
        <v>56</v>
      </c>
      <c r="C66" s="24" t="s">
        <v>8</v>
      </c>
      <c r="D66" s="21">
        <v>45</v>
      </c>
      <c r="E66" s="22"/>
      <c r="F66" s="23">
        <f t="shared" si="5"/>
        <v>0</v>
      </c>
      <c r="G66" s="22"/>
      <c r="H66" s="23">
        <f t="shared" si="3"/>
        <v>0</v>
      </c>
      <c r="I66" s="23">
        <f t="shared" si="4"/>
        <v>0</v>
      </c>
    </row>
    <row r="67" spans="2:9" x14ac:dyDescent="0.25">
      <c r="B67" s="17" t="s">
        <v>58</v>
      </c>
      <c r="C67" s="24" t="s">
        <v>8</v>
      </c>
      <c r="D67" s="21">
        <v>2490</v>
      </c>
      <c r="E67" s="22"/>
      <c r="F67" s="23">
        <f t="shared" ref="F67" si="6">D67*E67</f>
        <v>0</v>
      </c>
      <c r="G67" s="22"/>
      <c r="H67" s="23">
        <f t="shared" ref="H67" si="7">D67*G67</f>
        <v>0</v>
      </c>
      <c r="I67" s="23">
        <f t="shared" ref="I67" si="8">SUM(F67,H67)</f>
        <v>0</v>
      </c>
    </row>
    <row r="68" spans="2:9" x14ac:dyDescent="0.25">
      <c r="B68" s="17" t="s">
        <v>57</v>
      </c>
      <c r="C68" s="24" t="s">
        <v>8</v>
      </c>
      <c r="D68" s="21">
        <v>87</v>
      </c>
      <c r="E68" s="22"/>
      <c r="F68" s="23">
        <f t="shared" si="5"/>
        <v>0</v>
      </c>
      <c r="G68" s="22"/>
      <c r="H68" s="23">
        <f t="shared" si="3"/>
        <v>0</v>
      </c>
      <c r="I68" s="23">
        <f t="shared" si="4"/>
        <v>0</v>
      </c>
    </row>
    <row r="69" spans="2:9" x14ac:dyDescent="0.25">
      <c r="B69" s="17" t="s">
        <v>89</v>
      </c>
      <c r="C69" s="24" t="s">
        <v>8</v>
      </c>
      <c r="D69" s="21" t="s">
        <v>92</v>
      </c>
      <c r="E69" s="22"/>
      <c r="F69" s="23">
        <f t="shared" si="5"/>
        <v>0</v>
      </c>
      <c r="G69" s="22"/>
      <c r="H69" s="23">
        <f t="shared" si="3"/>
        <v>0</v>
      </c>
      <c r="I69" s="23">
        <f t="shared" si="4"/>
        <v>0</v>
      </c>
    </row>
    <row r="70" spans="2:9" x14ac:dyDescent="0.25">
      <c r="B70" s="17" t="s">
        <v>90</v>
      </c>
      <c r="C70" s="24" t="s">
        <v>8</v>
      </c>
      <c r="D70" s="21" t="s">
        <v>92</v>
      </c>
      <c r="E70" s="22"/>
      <c r="F70" s="23"/>
      <c r="G70" s="22"/>
      <c r="H70" s="23">
        <f t="shared" si="3"/>
        <v>0</v>
      </c>
      <c r="I70" s="23">
        <f t="shared" si="4"/>
        <v>0</v>
      </c>
    </row>
    <row r="71" spans="2:9" x14ac:dyDescent="0.25">
      <c r="B71" s="17" t="s">
        <v>91</v>
      </c>
      <c r="C71" s="24" t="s">
        <v>8</v>
      </c>
      <c r="D71" s="21" t="s">
        <v>92</v>
      </c>
      <c r="E71" s="22"/>
      <c r="F71" s="23"/>
      <c r="G71" s="22"/>
      <c r="H71" s="23">
        <f t="shared" si="3"/>
        <v>0</v>
      </c>
      <c r="I71" s="23">
        <f t="shared" si="4"/>
        <v>0</v>
      </c>
    </row>
    <row r="72" spans="2:9" x14ac:dyDescent="0.25">
      <c r="B72" s="17" t="s">
        <v>84</v>
      </c>
      <c r="C72" s="24" t="s">
        <v>87</v>
      </c>
      <c r="D72" s="21" t="s">
        <v>93</v>
      </c>
      <c r="E72" s="22"/>
      <c r="F72" s="23"/>
      <c r="G72" s="22"/>
      <c r="H72" s="23">
        <f t="shared" si="3"/>
        <v>0</v>
      </c>
      <c r="I72" s="23">
        <f t="shared" si="4"/>
        <v>0</v>
      </c>
    </row>
    <row r="73" spans="2:9" x14ac:dyDescent="0.25">
      <c r="B73" s="17" t="s">
        <v>85</v>
      </c>
      <c r="C73" s="24" t="s">
        <v>8</v>
      </c>
      <c r="D73" s="21" t="s">
        <v>77</v>
      </c>
      <c r="E73" s="22"/>
      <c r="F73" s="23"/>
      <c r="G73" s="22"/>
      <c r="H73" s="23">
        <f t="shared" ref="H73:H74" si="9">D73*G73</f>
        <v>0</v>
      </c>
      <c r="I73" s="23">
        <f t="shared" ref="I73:I74" si="10">SUM(F73,H73)</f>
        <v>0</v>
      </c>
    </row>
    <row r="74" spans="2:9" x14ac:dyDescent="0.25">
      <c r="B74" s="17" t="s">
        <v>86</v>
      </c>
      <c r="C74" s="24" t="s">
        <v>8</v>
      </c>
      <c r="D74" s="21" t="s">
        <v>88</v>
      </c>
      <c r="E74" s="22"/>
      <c r="F74" s="23"/>
      <c r="G74" s="22"/>
      <c r="H74" s="23">
        <f t="shared" si="9"/>
        <v>0</v>
      </c>
      <c r="I74" s="23">
        <f t="shared" si="10"/>
        <v>0</v>
      </c>
    </row>
    <row r="75" spans="2:9" x14ac:dyDescent="0.25">
      <c r="B75" s="17"/>
      <c r="C75" s="24"/>
      <c r="D75" s="21"/>
      <c r="E75" s="22"/>
      <c r="F75" s="23"/>
      <c r="G75" s="22"/>
      <c r="H75" s="23"/>
      <c r="I75" s="23"/>
    </row>
    <row r="76" spans="2:9" x14ac:dyDescent="0.25">
      <c r="B76" s="28" t="s">
        <v>59</v>
      </c>
      <c r="C76" s="29"/>
      <c r="D76" s="30"/>
      <c r="E76" s="31"/>
      <c r="F76" s="33"/>
      <c r="G76" s="31"/>
      <c r="H76" s="33"/>
      <c r="I76" s="33"/>
    </row>
    <row r="77" spans="2:9" x14ac:dyDescent="0.25">
      <c r="B77" s="17" t="s">
        <v>60</v>
      </c>
      <c r="C77" s="24" t="s">
        <v>8</v>
      </c>
      <c r="D77" s="21" t="s">
        <v>81</v>
      </c>
      <c r="E77" s="22"/>
      <c r="F77" s="23"/>
      <c r="G77" s="22"/>
      <c r="H77" s="23">
        <f t="shared" si="3"/>
        <v>0</v>
      </c>
      <c r="I77" s="23">
        <f t="shared" si="4"/>
        <v>0</v>
      </c>
    </row>
    <row r="78" spans="2:9" x14ac:dyDescent="0.25">
      <c r="B78" s="17" t="s">
        <v>61</v>
      </c>
      <c r="C78" s="24" t="s">
        <v>8</v>
      </c>
      <c r="D78" s="21">
        <v>1</v>
      </c>
      <c r="E78" s="22"/>
      <c r="F78" s="23"/>
      <c r="G78" s="22"/>
      <c r="H78" s="23">
        <f t="shared" si="3"/>
        <v>0</v>
      </c>
      <c r="I78" s="23">
        <f t="shared" si="4"/>
        <v>0</v>
      </c>
    </row>
    <row r="79" spans="2:9" x14ac:dyDescent="0.25">
      <c r="B79" s="17" t="s">
        <v>62</v>
      </c>
      <c r="C79" s="24" t="s">
        <v>8</v>
      </c>
      <c r="D79" s="21">
        <v>1</v>
      </c>
      <c r="E79" s="22"/>
      <c r="F79" s="23"/>
      <c r="G79" s="22"/>
      <c r="H79" s="23">
        <f t="shared" si="3"/>
        <v>0</v>
      </c>
      <c r="I79" s="23">
        <f t="shared" si="4"/>
        <v>0</v>
      </c>
    </row>
    <row r="80" spans="2:9" x14ac:dyDescent="0.25">
      <c r="B80" s="17" t="s">
        <v>63</v>
      </c>
      <c r="C80" s="24" t="s">
        <v>8</v>
      </c>
      <c r="D80" s="21">
        <v>1</v>
      </c>
      <c r="E80" s="22"/>
      <c r="F80" s="23"/>
      <c r="G80" s="22"/>
      <c r="H80" s="23">
        <f t="shared" si="3"/>
        <v>0</v>
      </c>
      <c r="I80" s="23">
        <f t="shared" si="4"/>
        <v>0</v>
      </c>
    </row>
    <row r="81" spans="2:9" x14ac:dyDescent="0.25">
      <c r="B81" s="17" t="s">
        <v>64</v>
      </c>
      <c r="C81" s="24" t="s">
        <v>8</v>
      </c>
      <c r="D81" s="21">
        <v>1</v>
      </c>
      <c r="E81" s="22"/>
      <c r="F81" s="23"/>
      <c r="G81" s="22"/>
      <c r="H81" s="23">
        <f t="shared" si="3"/>
        <v>0</v>
      </c>
      <c r="I81" s="23">
        <f t="shared" si="4"/>
        <v>0</v>
      </c>
    </row>
    <row r="82" spans="2:9" x14ac:dyDescent="0.25">
      <c r="B82" s="17" t="s">
        <v>65</v>
      </c>
      <c r="C82" s="24" t="s">
        <v>8</v>
      </c>
      <c r="D82" s="21">
        <v>1</v>
      </c>
      <c r="E82" s="22"/>
      <c r="F82" s="23"/>
      <c r="G82" s="22"/>
      <c r="H82" s="23">
        <f t="shared" si="3"/>
        <v>0</v>
      </c>
      <c r="I82" s="23">
        <f t="shared" si="4"/>
        <v>0</v>
      </c>
    </row>
    <row r="83" spans="2:9" x14ac:dyDescent="0.25">
      <c r="B83" s="17" t="s">
        <v>66</v>
      </c>
      <c r="C83" s="24" t="s">
        <v>8</v>
      </c>
      <c r="D83" s="21">
        <v>1</v>
      </c>
      <c r="E83" s="22"/>
      <c r="F83" s="23"/>
      <c r="G83" s="22"/>
      <c r="H83" s="23">
        <f t="shared" si="3"/>
        <v>0</v>
      </c>
      <c r="I83" s="23">
        <f t="shared" si="4"/>
        <v>0</v>
      </c>
    </row>
    <row r="84" spans="2:9" x14ac:dyDescent="0.25">
      <c r="B84" s="17" t="s">
        <v>67</v>
      </c>
      <c r="C84" s="24" t="s">
        <v>12</v>
      </c>
      <c r="D84" s="21">
        <v>1</v>
      </c>
      <c r="E84" s="22"/>
      <c r="F84" s="23"/>
      <c r="G84" s="22"/>
      <c r="H84" s="23">
        <f t="shared" si="3"/>
        <v>0</v>
      </c>
      <c r="I84" s="23">
        <f t="shared" si="4"/>
        <v>0</v>
      </c>
    </row>
    <row r="85" spans="2:9" x14ac:dyDescent="0.25">
      <c r="B85" s="17" t="s">
        <v>68</v>
      </c>
      <c r="C85" s="24" t="s">
        <v>12</v>
      </c>
      <c r="D85" s="21">
        <v>1</v>
      </c>
      <c r="E85" s="22"/>
      <c r="F85" s="23"/>
      <c r="G85" s="22"/>
      <c r="H85" s="23">
        <f t="shared" si="3"/>
        <v>0</v>
      </c>
      <c r="I85" s="23">
        <f t="shared" si="4"/>
        <v>0</v>
      </c>
    </row>
    <row r="86" spans="2:9" x14ac:dyDescent="0.25">
      <c r="B86" s="25" t="s">
        <v>9</v>
      </c>
      <c r="C86" s="26"/>
      <c r="D86" s="27"/>
      <c r="E86" s="27"/>
      <c r="F86" s="34">
        <f>SUM(F8:F85)</f>
        <v>0</v>
      </c>
      <c r="G86" s="34"/>
      <c r="H86" s="34">
        <f>SUM(H8:H85)</f>
        <v>0</v>
      </c>
      <c r="I86" s="27">
        <f>SUM(I8:I85)</f>
        <v>0</v>
      </c>
    </row>
    <row r="87" spans="2:9" x14ac:dyDescent="0.25">
      <c r="B87" s="25" t="s">
        <v>94</v>
      </c>
      <c r="C87" s="26"/>
      <c r="D87" s="27"/>
      <c r="E87" s="27"/>
      <c r="F87" s="27"/>
      <c r="G87" s="27"/>
      <c r="H87" s="27"/>
      <c r="I87" s="27">
        <f>I86*1.15</f>
        <v>0</v>
      </c>
    </row>
  </sheetData>
  <sheetProtection selectLockedCells="1" selectUnlockedCells="1"/>
  <mergeCells count="2">
    <mergeCell ref="A1:I2"/>
    <mergeCell ref="A3:I3"/>
  </mergeCells>
  <printOptions horizontalCentered="1"/>
  <pageMargins left="0.19652777777777777" right="0.19652777777777777" top="1.5743055555555556" bottom="0.98402777777777772" header="0.59027777777777779" footer="0.59027777777777779"/>
  <pageSetup paperSize="9" firstPageNumber="0" orientation="landscape" horizontalDpi="300" verticalDpi="300" r:id="rId1"/>
  <headerFooter alignWithMargins="0">
    <oddHeader>&amp;RCN10092012-002</oddHeader>
    <oddFooter>&amp;L10.9.2012&amp;C- &amp;P/&amp;N -&amp;RTOPA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2012-10-12T08:09:23Z</dcterms:created>
  <dcterms:modified xsi:type="dcterms:W3CDTF">2020-04-14T10:24:51Z</dcterms:modified>
</cp:coreProperties>
</file>